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4355" windowHeight="6150" activeTab="1"/>
  </bookViews>
  <sheets>
    <sheet name="รายละเอียดประกอบ" sheetId="1" r:id="rId1"/>
    <sheet name="เอกสารแนบ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G29" i="1"/>
  <c r="G28" i="1"/>
  <c r="C20" i="2"/>
  <c r="C23" i="2" l="1"/>
</calcChain>
</file>

<file path=xl/sharedStrings.xml><?xml version="1.0" encoding="utf-8"?>
<sst xmlns="http://schemas.openxmlformats.org/spreadsheetml/2006/main" count="47" uniqueCount="47">
  <si>
    <t>รายละเอียดประกอบรายการบัญชีที่สำคัญของงบทดลอง</t>
  </si>
  <si>
    <t>ชื่อหน่วยงาน   สำนักงานเขตพื้นที่การศึกษาประถมศึกษาลำปาง เขต ๑</t>
  </si>
  <si>
    <t>(หน่วย : บาท)</t>
  </si>
  <si>
    <t>๑.  บัญชีเงินสดในมือ</t>
  </si>
  <si>
    <t>๒.  บัญชีเงินฝากธนาคาร</t>
  </si>
  <si>
    <t xml:space="preserve"> - บัญชีเงินฝากธนาคาร (เงินงบประมาณ) (1101020603)</t>
  </si>
  <si>
    <t xml:space="preserve"> - บัญชีเงินฝากไม่มีรายตัว (1101030199)</t>
  </si>
  <si>
    <t>๓.  บัญชีเงินฝากคลัง</t>
  </si>
  <si>
    <t>ประกอบด้วยรายละเอียด  ดังนี้</t>
  </si>
  <si>
    <t xml:space="preserve"> - เงินรับฝากอื่น</t>
  </si>
  <si>
    <t xml:space="preserve"> - เงินฝากเพื่อบูรณะทรัพย์สิน</t>
  </si>
  <si>
    <t>ธนาคารกรุงไทย  สาขาลำปาง  เลขที่  503-6-04917-9</t>
  </si>
  <si>
    <t>เรื่องที่  ๒.๒  การแสดงรายละเอียดประกอบรายการบัญชีที่สำคัญของงบทดลองประจำเดือนกันยายน  ๒๕๖๑</t>
  </si>
  <si>
    <t>ณ  วันที่  ๓๐  กันยายน   ๒๕๖๑</t>
  </si>
  <si>
    <t>ยอดคงเหลือของบัญชี ณ ๓๐  กันยายน   ๒๕๖๑  ในระบบ  GFMIS</t>
  </si>
  <si>
    <t>ยอดคงเหลือของบัญชี ณ ๓๐  กันยายน   ๒๕๖๑ ในระบบ GFMIS</t>
  </si>
  <si>
    <t>ยอดคงเหลือของบัญชี ณ ๓๐  กันยายน  ๒๕๖๑  ในระบบ GFMIS</t>
  </si>
  <si>
    <t>ชื่อหน่วยเบิกจ่าย   สำนักงานเขตพื้นที่การศึกษาประถมศึกษาลำปาง เขต ๑</t>
  </si>
  <si>
    <t xml:space="preserve">            ธนาคารกรุงไทย  สาขาลำปาง  เลขที่  503-6-04918-7</t>
  </si>
  <si>
    <t xml:space="preserve">            วัตถุประสงค์ในการฝากเพื่อ...เป็นค่าใช้จ่ายตามบัญชีรายละเอียดแนบ 1…ประกอบบัญชีเงินฝาก :</t>
  </si>
  <si>
    <t>สำนักงานเขตพื้นที่การศึกษาประถมศึกษาลำปาง เขต 1</t>
  </si>
  <si>
    <t>ณ   วันที่  30  กันยายน    2561</t>
  </si>
  <si>
    <t>ชื่อหน่วยงานที่ฝาก</t>
  </si>
  <si>
    <t>ที่</t>
  </si>
  <si>
    <t>หมายเหตุ</t>
  </si>
  <si>
    <t>เงินดอกผลกองทุนโครงการอาหารกลางวัน</t>
  </si>
  <si>
    <t>เงินสนับสนุนสร้างลานกิจกรรมลูกเสือ (บ.ปูนซีเมนต์ไทย ลำปาง)</t>
  </si>
  <si>
    <t>เงินค่าใช้จ่ายการสอบ O-NET ปีการศึกษา 2559 งวดที่ 1</t>
  </si>
  <si>
    <t>เงินดอกผลกองทุนโครงการอาหารกลางวันในโรงเรียนประถมศึกษา ปี2560</t>
  </si>
  <si>
    <t>เงินสนับสนุนค่าใช้จ่ายในการสอบ  สสวท. ปี พ.ศ.2560</t>
  </si>
  <si>
    <t>เงินสนับสนุนการจัดงานวันครู ประจำปี 2561</t>
  </si>
  <si>
    <t>เงินสนับสนุนการสอบ สสวท.รอบ 2 ปีการศึกษา 2560</t>
  </si>
  <si>
    <t>เงินสมทบค่าสาธารณูปโภค สอบสสวท.รอบ 2</t>
  </si>
  <si>
    <t>เงินดอกผลกองทุนเพื่อโครงการอาหารกลางวัน ประจำปี 2561</t>
  </si>
  <si>
    <t>เงินรับฝาก-เงินอุดหนุน สนง.ลูกเสือ</t>
  </si>
  <si>
    <t>เงินรับฝาก-อบรมสะเต็มศึกษา</t>
  </si>
  <si>
    <t>เงินสนับสนุนค่าใช้จ่ายประกวดระเบียบแถวลูกเสือ ระดับเขต ปี 2561</t>
  </si>
  <si>
    <t>เงินอุดหนุนโครงการงานศิลปหัตถกรรมนักเรียน ระดับเขตพื้นที่การศึกษา</t>
  </si>
  <si>
    <t>รับเงินสนับสนุนโครงการยกย่องเชิดชูเกียรติข้าราชการ ปี 2561</t>
  </si>
  <si>
    <t>รวมทั้งสิ้น</t>
  </si>
  <si>
    <t>จำนวนเงิน</t>
  </si>
  <si>
    <t>รายละเอียดประกอบบัญชีเงินฝากไม่มีรายตัว   1101030199</t>
  </si>
  <si>
    <t>เอกสารแนบ  1</t>
  </si>
  <si>
    <t xml:space="preserve"> - เงินรับฝาก ประกันสัญญา </t>
  </si>
  <si>
    <t xml:space="preserve"> - เงินฝากที่ถือไว้ใช้จ่ายเพื่อ..ปรับปรุงค่ายลูกเสือจังหวัดลำปาง</t>
  </si>
  <si>
    <t xml:space="preserve"> - เงินรับฝาก เงินอุดหนุนอาหารกลางวันโรงเรียนในสังกัด 3 รายการ</t>
  </si>
  <si>
    <t xml:space="preserve"> - เงินรับฝาก เงินรายได้สถานศึกษา โรงเรียนอนุบาลลำปาง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</si>
</sst>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4" fillId="0" borderId="0" xfId="0" applyFont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3" fontId="7" fillId="0" borderId="3" xfId="1" applyFont="1" applyBorder="1"/>
    <xf numFmtId="0" fontId="6" fillId="0" borderId="3" xfId="0" applyFont="1" applyBorder="1" applyAlignment="1">
      <alignment horizontal="left"/>
    </xf>
    <xf numFmtId="0" fontId="7" fillId="0" borderId="0" xfId="0" applyFont="1"/>
    <xf numFmtId="0" fontId="7" fillId="0" borderId="5" xfId="0" applyFont="1" applyBorder="1"/>
    <xf numFmtId="43" fontId="7" fillId="0" borderId="4" xfId="1" applyFont="1" applyBorder="1"/>
    <xf numFmtId="0" fontId="6" fillId="0" borderId="4" xfId="0" applyFont="1" applyBorder="1" applyAlignment="1">
      <alignment horizontal="left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43" fontId="7" fillId="0" borderId="7" xfId="1" applyFont="1" applyBorder="1"/>
    <xf numFmtId="43" fontId="3" fillId="0" borderId="0" xfId="1" applyFont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7" workbookViewId="0">
      <selection activeCell="I15" sqref="I15"/>
    </sheetView>
  </sheetViews>
  <sheetFormatPr defaultRowHeight="21" x14ac:dyDescent="0.45"/>
  <cols>
    <col min="1" max="6" width="9" style="10"/>
    <col min="7" max="7" width="10.75" style="11" customWidth="1"/>
    <col min="8" max="8" width="10.5" style="10" bestFit="1" customWidth="1"/>
    <col min="9" max="9" width="11.375" style="26" customWidth="1"/>
    <col min="10" max="16384" width="9" style="10"/>
  </cols>
  <sheetData>
    <row r="1" spans="1:9" x14ac:dyDescent="0.45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3" spans="1:9" x14ac:dyDescent="0.4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x14ac:dyDescent="0.45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5" spans="1:9" x14ac:dyDescent="0.45">
      <c r="A5" s="28" t="s">
        <v>17</v>
      </c>
      <c r="B5" s="28"/>
      <c r="C5" s="28"/>
      <c r="D5" s="28"/>
      <c r="E5" s="28"/>
      <c r="F5" s="28"/>
      <c r="G5" s="28"/>
      <c r="H5" s="28"/>
      <c r="I5" s="28"/>
    </row>
    <row r="6" spans="1:9" x14ac:dyDescent="0.45">
      <c r="A6" s="28" t="s">
        <v>13</v>
      </c>
      <c r="B6" s="28"/>
      <c r="C6" s="28"/>
      <c r="D6" s="28"/>
      <c r="E6" s="28"/>
      <c r="F6" s="28"/>
      <c r="G6" s="28"/>
      <c r="H6" s="28"/>
      <c r="I6" s="28"/>
    </row>
    <row r="7" spans="1:9" x14ac:dyDescent="0.45">
      <c r="I7" s="26" t="s">
        <v>2</v>
      </c>
    </row>
    <row r="9" spans="1:9" x14ac:dyDescent="0.45">
      <c r="A9" s="10" t="s">
        <v>3</v>
      </c>
    </row>
    <row r="10" spans="1:9" x14ac:dyDescent="0.45">
      <c r="A10" s="10" t="s">
        <v>14</v>
      </c>
      <c r="I10" s="26">
        <v>0</v>
      </c>
    </row>
    <row r="12" spans="1:9" x14ac:dyDescent="0.45">
      <c r="A12" s="10" t="s">
        <v>4</v>
      </c>
    </row>
    <row r="13" spans="1:9" x14ac:dyDescent="0.45">
      <c r="A13" s="10" t="s">
        <v>15</v>
      </c>
    </row>
    <row r="14" spans="1:9" x14ac:dyDescent="0.45">
      <c r="B14" s="10" t="s">
        <v>5</v>
      </c>
      <c r="I14" s="26">
        <v>5980120.7300000004</v>
      </c>
    </row>
    <row r="15" spans="1:9" x14ac:dyDescent="0.45">
      <c r="C15" s="10" t="s">
        <v>11</v>
      </c>
    </row>
    <row r="16" spans="1:9" x14ac:dyDescent="0.45">
      <c r="B16" s="10" t="s">
        <v>6</v>
      </c>
      <c r="I16" s="26">
        <v>473087</v>
      </c>
    </row>
    <row r="17" spans="1:9" x14ac:dyDescent="0.45">
      <c r="B17" s="10" t="s">
        <v>19</v>
      </c>
    </row>
    <row r="18" spans="1:9" x14ac:dyDescent="0.45">
      <c r="B18" s="10" t="s">
        <v>18</v>
      </c>
    </row>
    <row r="21" spans="1:9" x14ac:dyDescent="0.45">
      <c r="A21" s="10" t="s">
        <v>7</v>
      </c>
    </row>
    <row r="22" spans="1:9" x14ac:dyDescent="0.45">
      <c r="A22" s="10" t="s">
        <v>16</v>
      </c>
      <c r="I22" s="26">
        <v>22545968.460000001</v>
      </c>
    </row>
    <row r="23" spans="1:9" x14ac:dyDescent="0.45">
      <c r="A23" s="10" t="s">
        <v>8</v>
      </c>
    </row>
    <row r="24" spans="1:9" x14ac:dyDescent="0.45">
      <c r="B24" s="10" t="s">
        <v>44</v>
      </c>
      <c r="G24" s="11">
        <v>6923600</v>
      </c>
    </row>
    <row r="25" spans="1:9" x14ac:dyDescent="0.45">
      <c r="B25" s="10" t="s">
        <v>9</v>
      </c>
      <c r="G25" s="11">
        <v>0</v>
      </c>
    </row>
    <row r="26" spans="1:9" x14ac:dyDescent="0.45">
      <c r="B26" s="10" t="s">
        <v>10</v>
      </c>
      <c r="G26" s="11">
        <v>0</v>
      </c>
    </row>
    <row r="27" spans="1:9" x14ac:dyDescent="0.45">
      <c r="B27" s="10" t="s">
        <v>43</v>
      </c>
      <c r="G27" s="11">
        <f>5771405.85-1750</f>
        <v>5769655.8499999996</v>
      </c>
    </row>
    <row r="28" spans="1:9" x14ac:dyDescent="0.45">
      <c r="B28" s="10" t="s">
        <v>45</v>
      </c>
      <c r="G28" s="11">
        <f>7581771.39-340000-362781.3</f>
        <v>6878990.0899999999</v>
      </c>
    </row>
    <row r="29" spans="1:9" x14ac:dyDescent="0.45">
      <c r="B29" s="10" t="s">
        <v>46</v>
      </c>
      <c r="G29" s="11">
        <f>3440842.12-467119.6</f>
        <v>2973722.52</v>
      </c>
      <c r="H29" s="27"/>
    </row>
  </sheetData>
  <mergeCells count="5">
    <mergeCell ref="A1:I1"/>
    <mergeCell ref="A3:I3"/>
    <mergeCell ref="A4:I4"/>
    <mergeCell ref="A5:I5"/>
    <mergeCell ref="A6:I6"/>
  </mergeCells>
  <pageMargins left="0.5118110236220472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I11" sqref="I11"/>
    </sheetView>
  </sheetViews>
  <sheetFormatPr defaultRowHeight="21" x14ac:dyDescent="0.45"/>
  <cols>
    <col min="1" max="1" width="6.25" style="1" customWidth="1"/>
    <col min="2" max="2" width="53.875" style="1" customWidth="1"/>
    <col min="3" max="3" width="13.875" style="2" customWidth="1"/>
    <col min="4" max="4" width="11.875" style="3" customWidth="1"/>
    <col min="5" max="6" width="9" style="1"/>
    <col min="7" max="7" width="12.875" style="1" customWidth="1"/>
    <col min="8" max="16384" width="9" style="1"/>
  </cols>
  <sheetData>
    <row r="2" spans="1:4" x14ac:dyDescent="0.45">
      <c r="D2" s="12" t="s">
        <v>42</v>
      </c>
    </row>
    <row r="3" spans="1:4" x14ac:dyDescent="0.45">
      <c r="A3" s="29" t="s">
        <v>20</v>
      </c>
      <c r="B3" s="29"/>
      <c r="C3" s="29"/>
      <c r="D3" s="29"/>
    </row>
    <row r="4" spans="1:4" x14ac:dyDescent="0.45">
      <c r="A4" s="29" t="s">
        <v>41</v>
      </c>
      <c r="B4" s="29"/>
      <c r="C4" s="29"/>
      <c r="D4" s="29"/>
    </row>
    <row r="5" spans="1:4" x14ac:dyDescent="0.45">
      <c r="A5" s="29" t="s">
        <v>21</v>
      </c>
      <c r="B5" s="29"/>
      <c r="C5" s="29"/>
      <c r="D5" s="29"/>
    </row>
    <row r="6" spans="1:4" ht="23.25" x14ac:dyDescent="0.5">
      <c r="A6" s="4"/>
      <c r="B6" s="4" t="s">
        <v>22</v>
      </c>
      <c r="C6" s="13" t="s">
        <v>40</v>
      </c>
      <c r="D6" s="4" t="s">
        <v>24</v>
      </c>
    </row>
    <row r="7" spans="1:4" x14ac:dyDescent="0.45">
      <c r="A7" s="5" t="s">
        <v>23</v>
      </c>
      <c r="B7" s="6"/>
      <c r="C7" s="7"/>
      <c r="D7" s="5"/>
    </row>
    <row r="8" spans="1:4" s="18" customFormat="1" ht="23.25" x14ac:dyDescent="0.5">
      <c r="A8" s="14">
        <v>1</v>
      </c>
      <c r="B8" s="15" t="s">
        <v>25</v>
      </c>
      <c r="C8" s="16">
        <v>31440</v>
      </c>
      <c r="D8" s="17"/>
    </row>
    <row r="9" spans="1:4" s="18" customFormat="1" ht="23.25" x14ac:dyDescent="0.5">
      <c r="A9" s="14">
        <v>2</v>
      </c>
      <c r="B9" s="15" t="s">
        <v>26</v>
      </c>
      <c r="C9" s="16">
        <v>9800</v>
      </c>
      <c r="D9" s="17"/>
    </row>
    <row r="10" spans="1:4" s="18" customFormat="1" ht="23.25" x14ac:dyDescent="0.5">
      <c r="A10" s="14">
        <v>3</v>
      </c>
      <c r="B10" s="15" t="s">
        <v>27</v>
      </c>
      <c r="C10" s="16">
        <v>30285</v>
      </c>
      <c r="D10" s="17"/>
    </row>
    <row r="11" spans="1:4" s="18" customFormat="1" ht="23.25" x14ac:dyDescent="0.5">
      <c r="A11" s="14">
        <v>4</v>
      </c>
      <c r="B11" s="19" t="s">
        <v>28</v>
      </c>
      <c r="C11" s="20">
        <v>13000</v>
      </c>
      <c r="D11" s="21"/>
    </row>
    <row r="12" spans="1:4" s="18" customFormat="1" ht="23.25" x14ac:dyDescent="0.5">
      <c r="A12" s="14">
        <v>5</v>
      </c>
      <c r="B12" s="19" t="s">
        <v>29</v>
      </c>
      <c r="C12" s="20">
        <v>1022</v>
      </c>
      <c r="D12" s="17"/>
    </row>
    <row r="13" spans="1:4" s="18" customFormat="1" ht="23.25" x14ac:dyDescent="0.5">
      <c r="A13" s="14">
        <v>6</v>
      </c>
      <c r="B13" s="19" t="s">
        <v>30</v>
      </c>
      <c r="C13" s="20">
        <v>5000</v>
      </c>
      <c r="D13" s="17"/>
    </row>
    <row r="14" spans="1:4" s="18" customFormat="1" ht="23.25" x14ac:dyDescent="0.5">
      <c r="A14" s="14">
        <v>7</v>
      </c>
      <c r="B14" s="19" t="s">
        <v>31</v>
      </c>
      <c r="C14" s="20">
        <v>1000</v>
      </c>
      <c r="D14" s="17"/>
    </row>
    <row r="15" spans="1:4" s="18" customFormat="1" ht="23.25" x14ac:dyDescent="0.5">
      <c r="A15" s="14">
        <v>8</v>
      </c>
      <c r="B15" s="19" t="s">
        <v>32</v>
      </c>
      <c r="C15" s="20">
        <v>500</v>
      </c>
      <c r="D15" s="17"/>
    </row>
    <row r="16" spans="1:4" s="18" customFormat="1" ht="23.25" x14ac:dyDescent="0.5">
      <c r="A16" s="14">
        <v>9</v>
      </c>
      <c r="B16" s="19" t="s">
        <v>33</v>
      </c>
      <c r="C16" s="20">
        <v>3080</v>
      </c>
      <c r="D16" s="21"/>
    </row>
    <row r="17" spans="1:4" s="18" customFormat="1" ht="23.25" x14ac:dyDescent="0.5">
      <c r="A17" s="14">
        <v>10</v>
      </c>
      <c r="B17" s="22" t="s">
        <v>34</v>
      </c>
      <c r="C17" s="16">
        <v>63558</v>
      </c>
      <c r="D17" s="17"/>
    </row>
    <row r="18" spans="1:4" s="18" customFormat="1" ht="23.25" x14ac:dyDescent="0.5">
      <c r="A18" s="14">
        <v>11</v>
      </c>
      <c r="B18" s="22" t="s">
        <v>35</v>
      </c>
      <c r="C18" s="20">
        <v>55</v>
      </c>
      <c r="D18" s="17"/>
    </row>
    <row r="19" spans="1:4" s="18" customFormat="1" ht="23.25" x14ac:dyDescent="0.5">
      <c r="A19" s="14">
        <v>12</v>
      </c>
      <c r="B19" s="19" t="s">
        <v>36</v>
      </c>
      <c r="C19" s="20">
        <v>1500</v>
      </c>
      <c r="D19" s="17"/>
    </row>
    <row r="20" spans="1:4" s="18" customFormat="1" ht="23.25" x14ac:dyDescent="0.5">
      <c r="A20" s="14">
        <v>13</v>
      </c>
      <c r="B20" s="19" t="s">
        <v>37</v>
      </c>
      <c r="C20" s="20">
        <f>429847-119000</f>
        <v>310847</v>
      </c>
      <c r="D20" s="17"/>
    </row>
    <row r="21" spans="1:4" s="18" customFormat="1" ht="23.25" x14ac:dyDescent="0.5">
      <c r="A21" s="14">
        <v>14</v>
      </c>
      <c r="B21" s="19" t="s">
        <v>38</v>
      </c>
      <c r="C21" s="20">
        <v>2000</v>
      </c>
      <c r="D21" s="17"/>
    </row>
    <row r="22" spans="1:4" s="18" customFormat="1" ht="23.25" x14ac:dyDescent="0.5">
      <c r="A22" s="23"/>
      <c r="B22" s="24"/>
      <c r="C22" s="25"/>
      <c r="D22" s="23"/>
    </row>
    <row r="23" spans="1:4" ht="21.75" thickBot="1" x14ac:dyDescent="0.5">
      <c r="A23" s="8"/>
      <c r="B23" s="8" t="s">
        <v>39</v>
      </c>
      <c r="C23" s="9">
        <f>SUM(C8:C22)</f>
        <v>473087</v>
      </c>
    </row>
    <row r="24" spans="1:4" s="10" customFormat="1" ht="21.75" thickTop="1" x14ac:dyDescent="0.45">
      <c r="C24" s="11"/>
      <c r="D24" s="3"/>
    </row>
    <row r="25" spans="1:4" x14ac:dyDescent="0.45">
      <c r="A25" s="10"/>
      <c r="B25" s="10"/>
      <c r="C25" s="11"/>
      <c r="D25" s="1"/>
    </row>
    <row r="26" spans="1:4" x14ac:dyDescent="0.45">
      <c r="A26" s="10"/>
      <c r="B26" s="10"/>
      <c r="C26" s="11"/>
      <c r="D26" s="1"/>
    </row>
  </sheetData>
  <mergeCells count="3">
    <mergeCell ref="A3:D3"/>
    <mergeCell ref="A4:D4"/>
    <mergeCell ref="A5:D5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รายละเอียดประกอบ</vt:lpstr>
      <vt:lpstr>เอกสารแนบ1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2018-10-04T07:42:33Z</cp:lastPrinted>
  <dcterms:created xsi:type="dcterms:W3CDTF">2018-04-04T08:16:38Z</dcterms:created>
  <dcterms:modified xsi:type="dcterms:W3CDTF">2018-10-05T04:58:09Z</dcterms:modified>
</cp:coreProperties>
</file>